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Lotto_1" sheetId="1" r:id="rId1"/>
    <sheet name="Lotto_4" sheetId="2" r:id="rId2"/>
    <sheet name="Lotto_5" sheetId="3" r:id="rId3"/>
    <sheet name="Lotto_7" sheetId="4" r:id="rId4"/>
  </sheets>
  <definedNames>
    <definedName name="_xlnm.Print_Area" localSheetId="0">'Lotto_1'!$A$1:$C$29</definedName>
    <definedName name="_xlnm.Print_Titles" localSheetId="0">'Lotto_1'!$1:$2</definedName>
    <definedName name="_xlnm.Print_Area" localSheetId="1">'Lotto_4'!$A$1:$C$28</definedName>
    <definedName name="_xlnm.Print_Titles" localSheetId="1">'Lotto_4'!$1:$2</definedName>
    <definedName name="_xlnm.Print_Area" localSheetId="2">'Lotto_5'!$A$1:$C$28</definedName>
    <definedName name="_xlnm.Print_Titles" localSheetId="2">'Lotto_5'!$1:$2</definedName>
    <definedName name="_xlnm.Print_Area" localSheetId="3">'Lotto_7'!$A$1:$C$28</definedName>
    <definedName name="_xlnm.Print_Titles" localSheetId="3">'Lotto_7'!$1:$2</definedName>
  </definedNames>
  <calcPr fullCalcOnLoad="1"/>
</workbook>
</file>

<file path=xl/sharedStrings.xml><?xml version="1.0" encoding="utf-8"?>
<sst xmlns="http://schemas.openxmlformats.org/spreadsheetml/2006/main" count="142" uniqueCount="42">
  <si>
    <t>LISTINO PREZZI/SCHEDA DI SINTESI DEI PARAMETRI ECONOMICI</t>
  </si>
  <si>
    <t>CITY CAR COMPATTE - Lotto 1</t>
  </si>
  <si>
    <t>Prezzo 
offerto
 [EURO]</t>
  </si>
  <si>
    <t>Prezzo offerto
 soggetto 
ad IVA [EURO]</t>
  </si>
  <si>
    <r>
      <t xml:space="preserve">Tipologia 1A - Fiat PANDA 1.2 69 Cv. E6 Pop
</t>
    </r>
    <r>
      <rPr>
        <b/>
        <sz val="9"/>
        <rFont val="Trebuchet MS"/>
        <family val="2"/>
      </rPr>
      <t xml:space="preserve">
</t>
    </r>
    <r>
      <rPr>
        <sz val="9"/>
        <rFont val="Trebuchet MS"/>
        <family val="2"/>
      </rPr>
      <t xml:space="preserve">Le vetture dispongono dei seguenti equipaggiamenti minimi:
. 5 porte;
. ABS;
· Servosterzo ;
. Air Bag testa o window bags;
· Air Bag lato guidatore;
· Air Bag lato passeggero;
. Immobilizer (o equivalente);
· Chiusura Centralizzata;
· Alza cristalli anteriori elettrici;
· kit fix&amp;go di riparazione/gonfiaggio pneumatici;
· Segnale di pericolo mobile (triangolo);
· Giubbotto fluorescente;
· Dotazioni previste dal Codice della Strada;
· Cassetta di Pronto Soccorso;
</t>
    </r>
    <r>
      <rPr>
        <b/>
        <sz val="9"/>
        <rFont val="Trebuchet MS"/>
        <family val="2"/>
      </rPr>
      <t>Per ulteriori dettagli vedere le schede tecniche dei modelli
L' immatricolazione (se non esclusa in fase d'ordine), la messa su strada e la consegna sono incluse nel prezzo. Sono escluse le imposte regionali e/o provinciali</t>
    </r>
  </si>
  <si>
    <t>7.057,07
 (di cui 162,14 iva esente)</t>
  </si>
  <si>
    <r>
      <t xml:space="preserve">Tipologia 1B - Fiat PANDA 1.3 Mjt 16V 75 Cv. S&amp;S Pop 
</t>
    </r>
    <r>
      <rPr>
        <b/>
        <sz val="9"/>
        <rFont val="Trebuchet MS"/>
        <family val="2"/>
      </rPr>
      <t xml:space="preserve">
</t>
    </r>
    <r>
      <rPr>
        <sz val="9"/>
        <rFont val="Trebuchet MS"/>
        <family val="2"/>
      </rPr>
      <t xml:space="preserve">Le vetture dispongono dei seguenti equipaggiamenti minimi:
. 5 porte;
. ABS ;
· Servosterzo;
. Air Bag testa o window bags;
· Air Bag lato guidatore;
· Air Bag lato passeggero;
· Immobilizer (o equivalente);
· Chiusura Centralizzata;
· Alza cristalli anteriori elettrici;
· kit fix&amp;go di riparazione/gonfiaggio pneumatici;
. Start&amp;Stop;
· Segnale di pericolo mobile (triangolo);
· Giubbotto fluorescente;
· Dotazioni previste dal Codice della Strada;
· Cassetta di Pronto Soccorso;
</t>
    </r>
    <r>
      <rPr>
        <b/>
        <sz val="9"/>
        <rFont val="Trebuchet MS"/>
        <family val="2"/>
      </rPr>
      <t>Per ulteriori dettagli vedere le schede tecniche dei modelli
L' immatricolazione ( se non esclusa in fase d'ordine), la messa su strada e la consegna sono incluse nel prezzo. Sono escluse le imposte regionali e/o provinciali</t>
    </r>
  </si>
  <si>
    <t>8.590,96
(di cui 162,14 iva esente)</t>
  </si>
  <si>
    <t>CONTRIBUTO PFU (PUNEUMATICI FUORI USO) ai sensi dell'art. 7, comma 5 D.M. 11 aprile 2011 n. 82 e art. 1 Decreto Direttoriale 26 aprile 2012 entrambi del Ministero dell’Ambiente e della Tutela del Territorio e del Mare</t>
  </si>
  <si>
    <t>Importo contributo PFU soggetto  
ad IVA [EURO]</t>
  </si>
  <si>
    <t>OPZIONI DI PRODOTTO</t>
  </si>
  <si>
    <r>
      <t xml:space="preserve">Personalizzazione con scritte e/o bande adesive 
</t>
    </r>
    <r>
      <rPr>
        <sz val="9"/>
        <rFont val="Trebuchet MS"/>
        <family val="2"/>
      </rPr>
      <t xml:space="preserve">Le Amministrazioni Ordinanti potranno richiedere che gli Autoveicoli siano personalizzati con livrea e/o loghi e/o scritte dell’Amministrazione Ordinante e/o assegnataria, con caratteristiche minime come di seguito specificate:
­ fasce laterali (su fiancata autovettura, posteriore autovettura, su tetto e su cofano motore) realizzate in pellicola rifrangente (colori disponibili azzurro chiaro, azzurro scuro, rosso, verde, bianco);
­ n° 2 scritte (colori disponibili azzurro chiaro, azzurro scuro, rosso, verde, bianco) in pellicola rifrangente poste sulle fiancate delle vetture, sovrapposte o meno alle fasce laterali (es. Polizia Municipale, Polizia Locale, Corpo ………ecc.);
­ n° 2 scritte in pellicola rifrangente o opaca poste sulle fiancate degli autoveicoli, in aggiunta alle 2 (due) precedentemente indicate ( Es. Comune di …., ecc.);
­ n° 2 scritte (colori disponibili azzurro chiaro, azzurro scuro, rosso, verde, bianco) in pellicola rifrangente poste una sul parabrezza e una sul lunotto posteriore dell’autovettura;
­ n° 2 rettangoli identificativi in pellicola rifrangente;
­ n° 1 stemma sul cofano o in alternativa n° 2 stemmi sulle fiancate dell’autovettura.
</t>
    </r>
    <r>
      <rPr>
        <b/>
        <sz val="9"/>
        <rFont val="Trebuchet MS"/>
        <family val="2"/>
      </rPr>
      <t>(Per maggiori dettagli consultare la guida alla convenzione)</t>
    </r>
  </si>
  <si>
    <r>
      <t xml:space="preserve">Colori di Istituto
</t>
    </r>
    <r>
      <rPr>
        <sz val="9"/>
        <rFont val="Trebuchet MS"/>
        <family val="2"/>
      </rPr>
      <t xml:space="preserve">Le vetture potranno essere richieste nelle colorazioni specifiche caratterizzanti gli Autoveicoli dell’Amministrazione ordinante. 
I colori previsti sono: Rosso Ral Vigili del fuoco, Verde VEM Militare, Azzurro Polizia di Stato, Blu Arma dei Carabinieri, Grigio Guardia di Finanza, Verde Corpo Forestale dello Stato, Blu Polizia Penitenziaria.
Il colore richiesto (RAL e/o altre caratteristiche) verrà definito dall’Amministrazione in sede di Ordinativo di Fornitura.
Altri colori diversi da quelli precedentemente elencati dovranno essere oggetto di specifico accordo tra il Fornitore e l’Amministrazione.
</t>
    </r>
  </si>
  <si>
    <r>
      <t xml:space="preserve">Kit Tipo A - installazione mobile
</t>
    </r>
    <r>
      <rPr>
        <sz val="9"/>
        <rFont val="Trebuchet MS"/>
        <family val="2"/>
      </rPr>
      <t xml:space="preserve">Il kit prevede :
- batteria correttamente dimensionata per sopportare il maggior carico elettrico richiesto.
- Faro flash stroboscopico o a tecnologia LED, omologato e conforme alle direttive vigenti, con profilo aerodinamico, supporto magnetico per installazione amovibile, cavo spiralato e presa a 12V.
- N°2 prese 12V.
- Sirena bitonale omologata e installata nel cofano del veicolo, oppure in posizione alternativa qualora le geometrie del veicolo non lo consentano, attivabile con comando all’interno della vettura. L’emissione sonora dovrà essere non inferiore a quella prescritta dalla normativa vigente per i veicoli adibiti a uso per Forze di Polizia.
- Tappetini in gomma.
- Estintore da 2 kg completo di staffa solidamente installato nel portabagagli o in altra posizione da concordare con l’amministrazione.
</t>
    </r>
    <r>
      <rPr>
        <b/>
        <sz val="9"/>
        <rFont val="Trebuchet MS"/>
        <family val="2"/>
      </rPr>
      <t>(Per maggiori dettagli consultare la guida alla convenzione)</t>
    </r>
  </si>
  <si>
    <r>
      <t xml:space="preserve">Kit Tipo B - installazione fissa ( es. Polizie municipalizzate, veicoli allestiti per usi generici)
</t>
    </r>
    <r>
      <rPr>
        <sz val="9"/>
        <rFont val="Trebuchet MS"/>
        <family val="2"/>
      </rPr>
      <t xml:space="preserve">Il kit prevede: 
- batteria correttamente dimensionata per sopportare il maggior carico elettrico richiesto.
- Sirena bitonale omologata (emergenza o soccorso), installata nel cofano del veicolo oppure in posizione alternativa qualora le geometrie del veicolo non lo consentano. L’emissione sonora dovrà essere non inferiore a quella prescritta dalla normativa vigente. 
- Pulsanti retroilluminati per l’attivazione dei dispositivi aggiuntivi (sirena, lampeggianti, luci di crociera ecc.). 
- Predisposizione radio ricetrasmittente (cavi di cablaggio, alimentazione, RG58).
- Antenna collocata a centro tetto o in altra posizione idonea con caratteristiche come indicato dall’Amministrazione in fase di ordine e cavo di alimentazione.
- Tappetini in gomma.
- Estintore da 2 kg completo di staffa solidamente installato nel portabagagli o in altra posizione da concordare con l’amministrazione.
I componenti ottici del kit possono essere (a scelta dell’Amministrazione ordinante):
</t>
    </r>
    <r>
      <rPr>
        <b/>
        <sz val="9"/>
        <rFont val="Trebuchet MS"/>
        <family val="2"/>
      </rPr>
      <t xml:space="preserve">TIPO 1
</t>
    </r>
    <r>
      <rPr>
        <sz val="9"/>
        <rFont val="Trebuchet MS"/>
        <family val="2"/>
      </rPr>
      <t xml:space="preserve">· nr. 2 fari flash a tecnologia LED 12V omologati, di colore blu e comprensivi della funzione "luci di crociera", conformi alle normative vigenti, fissati sul tetto e completi dei relativi comandi di azionamento;
· faro di ricerca brandeggiante elettrico 12V a profilo aerodinamico, con dispositivo automatico antiabbagliamento e individuazione del fascio luminoso all’atto dell’accensione, completo di comando fisso per la sua movimentazione posto all’interno del veicolo e di un telecomando del tipo a filo per la movimentazione del faro dall’esterno dello stesso;
</t>
    </r>
    <r>
      <rPr>
        <b/>
        <sz val="9"/>
        <rFont val="Trebuchet MS"/>
        <family val="2"/>
      </rPr>
      <t xml:space="preserve">TIPO 2
</t>
    </r>
    <r>
      <rPr>
        <sz val="9"/>
        <rFont val="Trebuchet MS"/>
        <family val="2"/>
      </rPr>
      <t xml:space="preserve">· barra omologata con tensione 12V, conforme alle normative vigenti, composta da profilo estruso in alluminio e copertura perimetrale in materiale tipo policarbonato di colore blu, di lunghezza superiore a 1 metro, completa di nr. 2 fari flash a tecnologia LED di colore blu comprensivi della funzione "luci di crociera" situati agli estremi della stessa e nr. 2 luci frontali alogene di colore bianco, con centralina elettronica di controllo per le stesse, staffe di ancoraggio al tetto e connettore per i cablaggi e completa dei relativi comandi;
</t>
    </r>
    <r>
      <rPr>
        <b/>
        <sz val="9"/>
        <rFont val="Trebuchet MS"/>
        <family val="2"/>
      </rPr>
      <t>(Per maggiori dettagli consultare la guida alla convenzione)</t>
    </r>
  </si>
  <si>
    <t>Kit Forze di Polizia
(Per maggiori dettagli consultare la guida alla convenzione - N.B. NON INCLUDE I COLORI DI ISTITUTO)</t>
  </si>
  <si>
    <t>Predisposizione per Radio Ricetrasmittente per Forze di Polizia
(Per maggiori dettagli consultare la guida alla convenzione)</t>
  </si>
  <si>
    <t>OPTIONAL AGGIUNTIVI</t>
  </si>
  <si>
    <t>Sconto offerto (cifre)</t>
  </si>
  <si>
    <t>Sconto Optional aggiuntivi (Tutti)</t>
  </si>
  <si>
    <t>PACCHETTI DI ASSISTENZA</t>
  </si>
  <si>
    <r>
      <t xml:space="preserve">Opzione di servizio "Pacchetto di Assistenza Uso Normale" con sostituzione Pneumatici ed equilibratura
</t>
    </r>
    <r>
      <rPr>
        <sz val="11"/>
        <color indexed="9"/>
        <rFont val="Trebuchet MS"/>
        <family val="2"/>
      </rPr>
      <t>Per maggiori informazioni consultare la guida alla convenzione</t>
    </r>
  </si>
  <si>
    <t>4 anni - 60.000 km</t>
  </si>
  <si>
    <t>4 anni - 100.000 km</t>
  </si>
  <si>
    <t>6 anni - 90.000 km</t>
  </si>
  <si>
    <t>6 anni - 150.000 km</t>
  </si>
  <si>
    <r>
      <t xml:space="preserve">Opzione di servizio "Pacchetto di Assistenza Uso Gravoso" con sostituzione Pneumatici ed equilibratura
</t>
    </r>
    <r>
      <rPr>
        <sz val="12"/>
        <color indexed="9"/>
        <rFont val="Trebuchet MS"/>
        <family val="2"/>
      </rPr>
      <t>Per maggiori informazioni consultare la guida alla convenzione</t>
    </r>
  </si>
  <si>
    <t>SERVIZIO OPZIONALI</t>
  </si>
  <si>
    <r>
      <t xml:space="preserve">Opzione di servizio "Rottamazione" 
</t>
    </r>
    <r>
      <rPr>
        <b/>
        <sz val="9"/>
        <rFont val="Trebuchet MS"/>
        <family val="2"/>
      </rPr>
      <t xml:space="preserve">
</t>
    </r>
    <r>
      <rPr>
        <sz val="9"/>
        <rFont val="Trebuchet MS"/>
        <family val="2"/>
      </rPr>
      <t>prevede il servizio di ritiro e rottamazione dei veicoli usati di proprietà dell' Amministrazione (di caratteristiche similari a quelli ordinati) nella misura massima di un veicolo ritirato per ogni veicolo ordinato.
Per maggiori informazioni consultare la guida alla convenzione</t>
    </r>
  </si>
  <si>
    <t>Si segnala che la scheda di sintesi rappresenta un mero strumento di ausilio diretto a fornire delle indicazioni di massima in ordine al possibile utilizzo della Convenzione da parte  della singola  PA in relazione alle sue specifiche esigenze. Consip SpA ed il M.E.F. non assumono pertanto  responsabilità alcuna in ordine ad eventuali errori/inesattezze contenuti nel software e/o nel foglio elettronico di calcolo che compongono la scheda di sintesi ovvero anche ad eventuali  errori  nell’utilizzo dei detti strumenti. Restano ferme tutte le condizioni  contenute  nella Convenzione e relativi allegati, alla cui attenta lettura ed esame, pertanto, si rinvia integralmente.</t>
  </si>
  <si>
    <t>BERLINE MEDIE - Lotto 4</t>
  </si>
  <si>
    <r>
      <t xml:space="preserve">Tipologia 4A - Lancia DELTA MY 2014 IRON Multijet DPF 105 Cv. 
</t>
    </r>
    <r>
      <rPr>
        <b/>
        <sz val="9"/>
        <rFont val="Trebuchet MS"/>
        <family val="2"/>
      </rPr>
      <t xml:space="preserve">
</t>
    </r>
    <r>
      <rPr>
        <sz val="9"/>
        <rFont val="Trebuchet MS"/>
        <family val="2"/>
      </rPr>
      <t xml:space="preserve">Le vetture dispongono dei seguenti equipaggiamenti minimi:
· Climatizzatore Automatico Bizona;
· ABS;
· Servosterzo; 
· Controllo elettronico della trazione (ASR);
· Controllo elettronico della stabilità (ESP);
· Air Bag lato guidatore;
· Air Bag lato passeggero;
· Air Bag lato laterali;
· Air Bag Testa e Windows Bag;
· Immobilizer (o equivalente);
· Chiusura Centralizzata;
· Alza cristalli anteriori elettrici;
· Fendinebbia;
· Autoradio con CD;
· Specchi retrovisori esterni azionabili elettricamente;
· kit fix&amp;go di riparazione/gonfiaggio pneumatici;
· Segnale di pericolo mobile (triangolo);
· Giubbotto fluorescente;
· Dotazioni previste dal Codice della Strada;
· Cassetta di Pronto Soccorso;
</t>
    </r>
    <r>
      <rPr>
        <b/>
        <sz val="9"/>
        <rFont val="Trebuchet MS"/>
        <family val="2"/>
      </rPr>
      <t>Per ulteriori dettagli vedere le schede tecniche dei modelli
L' immatricolazione (se non esclusa in fase d'ordine), la messa su strada e la consegna sono incluse nel prezzo. Sono escluse le imposte regionali e/o provinciali</t>
    </r>
  </si>
  <si>
    <t>13.552,58
 (di cui 162,14 iva esente)</t>
  </si>
  <si>
    <t>CITY CAR GPL - Lotto 5</t>
  </si>
  <si>
    <r>
      <t xml:space="preserve">Tipologia 5A - Fiat PANDA 1.2 69 Cv. Easy Power Pop
</t>
    </r>
    <r>
      <rPr>
        <b/>
        <sz val="9"/>
        <rFont val="Trebuchet MS"/>
        <family val="2"/>
      </rPr>
      <t xml:space="preserve">
</t>
    </r>
    <r>
      <rPr>
        <sz val="9"/>
        <rFont val="Trebuchet MS"/>
        <family val="2"/>
      </rPr>
      <t xml:space="preserve">Le vetture dispongono dei seguenti equipaggiamenti minimi:
· Climatizzatore manuale;
. ABS;
· Servosterzo; 
· Air Bag lato guidatore;
· Air Bag lato passeggero;
. Air Bag Testa o Window bag;
· Immobilizer (o equivalente);
· Chiusura Centralizzata;
· Alza cristalli anteriori elettrici;
· kit fix&amp;go di riparazione/gonfiaggio pneumatici;
· Segnale di pericolo mobile (triangolo);
· Giubbotto fluorescente;
· Dotazioni previste dal Codice della Strada;
· Cassetta di Pronto Soccorso;
</t>
    </r>
    <r>
      <rPr>
        <b/>
        <sz val="9"/>
        <rFont val="Trebuchet MS"/>
        <family val="2"/>
      </rPr>
      <t>Per ulteriori dettagli vedere le schede tecniche dei modelli
L' immatricolazione (se non esclusa in fase d'ordine), la messa su strada e la consegna sono incluse nel prezzo. Sono escluse le imposte regionali e/o provinciali</t>
    </r>
  </si>
  <si>
    <t>8.557,69
 (di cui 162,14 iva esente)</t>
  </si>
  <si>
    <t>AUTOVETTURE 4X4 PICCOLE  - Lotto 7</t>
  </si>
  <si>
    <r>
      <t xml:space="preserve">Tipologia 7A - Fiat PANDA 0.9 TwinAir Turbo 85 Cv E6 S&amp;S 6M 4x4
</t>
    </r>
    <r>
      <rPr>
        <b/>
        <sz val="9"/>
        <rFont val="Trebuchet MS"/>
        <family val="2"/>
      </rPr>
      <t xml:space="preserve">
</t>
    </r>
    <r>
      <rPr>
        <sz val="9"/>
        <rFont val="Trebuchet MS"/>
        <family val="2"/>
      </rPr>
      <t xml:space="preserve">Le vetture dispongono dei seguenti equipaggiamenti minimi:
· ABS ;
· Servosterzo;
· Climatizzatore Manuale;
. Air Bag testa o window bags;
· Air Bag lato guidatore;
· Air Bag lato passeggero;
. Fendinebbia;
. Controllo elettronico della stabilità;
. Controllo elettronico della trazione;
. Start&amp;Stop;
· Immobilizer (o equivalente);
· Chiusura Centralizzata;
· Alza cristalli anteriori elettrici;
· kit fix&amp;go di riparazione/gonfiaggio pneumatici;
· Segnale di pericolo mobile (triangolo);
· Giubbotto fluorescente;
· Dotazioni previste dal Codice della Strada;
· Cassetta di Pronto Soccorso;
</t>
    </r>
    <r>
      <rPr>
        <b/>
        <sz val="9"/>
        <rFont val="Trebuchet MS"/>
        <family val="2"/>
      </rPr>
      <t>Per ulteriori dettagli vedere le schede tecniche dei modelli
L' immatricolazione (se non esclusa in fase d'ordine), la messa su strada e la consegna sono incluse nel prezzo. Sono escluse le imposte regionali e/o provinciali</t>
    </r>
  </si>
  <si>
    <t>12.139,72
 (di cui 162,14 iva esente)</t>
  </si>
  <si>
    <t>Prezzo offerto
 soggetto 
ad IVA
[EURO]</t>
  </si>
  <si>
    <r>
      <t xml:space="preserve">Opzione di servizio "Pacchetto di Assistenza Uso Normale" con sostituzione Pneumatici ed equilibratura
</t>
    </r>
    <r>
      <rPr>
        <sz val="12"/>
        <color indexed="9"/>
        <rFont val="Trebuchet MS"/>
        <family val="2"/>
      </rPr>
      <t>Per maggiori informazioni consultare la guida alla convenzione</t>
    </r>
  </si>
  <si>
    <r>
      <t xml:space="preserve">Opzione di servizio "Rottamazione" 
</t>
    </r>
    <r>
      <rPr>
        <b/>
        <sz val="10"/>
        <rFont val="Trebuchet MS"/>
        <family val="2"/>
      </rPr>
      <t xml:space="preserve">
</t>
    </r>
    <r>
      <rPr>
        <sz val="10"/>
        <rFont val="Trebuchet MS"/>
        <family val="2"/>
      </rPr>
      <t>prevede il servizio di ritiro e rottamazione dei veicoli usati di proprietà dell' Amministrazione (di caratteristiche similari a quelli ordinati) nella misura massima di un veicolo ritirato per ogni veicolo ordinato.
Per maggiori informazioni consultare la guida alla convenzione</t>
    </r>
  </si>
</sst>
</file>

<file path=xl/styles.xml><?xml version="1.0" encoding="utf-8"?>
<styleSheet xmlns="http://schemas.openxmlformats.org/spreadsheetml/2006/main">
  <numFmts count="4">
    <numFmt numFmtId="164" formatCode="GENERAL"/>
    <numFmt numFmtId="165" formatCode="0.00"/>
    <numFmt numFmtId="166" formatCode="#,##0.00"/>
    <numFmt numFmtId="167" formatCode="0%"/>
  </numFmts>
  <fonts count="33">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Trebuchet MS"/>
      <family val="2"/>
    </font>
    <font>
      <b/>
      <sz val="14"/>
      <name val="Trebuchet MS"/>
      <family val="2"/>
    </font>
    <font>
      <b/>
      <sz val="14"/>
      <color indexed="9"/>
      <name val="Trebuchet MS"/>
      <family val="2"/>
    </font>
    <font>
      <b/>
      <sz val="12"/>
      <color indexed="9"/>
      <name val="Trebuchet MS"/>
      <family val="2"/>
    </font>
    <font>
      <sz val="9"/>
      <name val="Trebuchet MS"/>
      <family val="2"/>
    </font>
    <font>
      <b/>
      <sz val="12"/>
      <name val="Trebuchet MS"/>
      <family val="2"/>
    </font>
    <font>
      <b/>
      <sz val="9"/>
      <name val="Trebuchet MS"/>
      <family val="2"/>
    </font>
    <font>
      <b/>
      <sz val="11"/>
      <color indexed="9"/>
      <name val="Trebuchet MS"/>
      <family val="2"/>
    </font>
    <font>
      <sz val="12"/>
      <name val="Trebuchet MS"/>
      <family val="2"/>
    </font>
    <font>
      <b/>
      <sz val="11"/>
      <name val="Trebuchet MS"/>
      <family val="2"/>
    </font>
    <font>
      <b/>
      <sz val="9"/>
      <color indexed="9"/>
      <name val="Trebuchet MS"/>
      <family val="2"/>
    </font>
    <font>
      <sz val="11"/>
      <color indexed="9"/>
      <name val="Trebuchet MS"/>
      <family val="2"/>
    </font>
    <font>
      <i/>
      <sz val="9"/>
      <name val="Trebuchet MS"/>
      <family val="2"/>
    </font>
    <font>
      <sz val="12"/>
      <color indexed="9"/>
      <name val="Trebuchet MS"/>
      <family val="2"/>
    </font>
    <font>
      <b/>
      <sz val="10"/>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31">
    <xf numFmtId="164" fontId="0" fillId="0" borderId="0" xfId="0" applyAlignment="1">
      <alignment/>
    </xf>
    <xf numFmtId="164" fontId="18" fillId="24" borderId="0" xfId="0" applyFont="1" applyFill="1" applyAlignment="1">
      <alignment/>
    </xf>
    <xf numFmtId="164" fontId="19" fillId="24" borderId="10" xfId="0" applyFont="1" applyFill="1" applyBorder="1" applyAlignment="1" applyProtection="1">
      <alignment horizontal="center" vertical="center" wrapText="1"/>
      <protection/>
    </xf>
    <xf numFmtId="164" fontId="20" fillId="25" borderId="10" xfId="0" applyFont="1" applyFill="1" applyBorder="1" applyAlignment="1" applyProtection="1">
      <alignment horizontal="center" vertical="center" wrapText="1"/>
      <protection/>
    </xf>
    <xf numFmtId="164" fontId="21" fillId="25" borderId="10" xfId="0" applyFont="1" applyFill="1" applyBorder="1" applyAlignment="1" applyProtection="1">
      <alignment horizontal="center" vertical="center" wrapText="1"/>
      <protection/>
    </xf>
    <xf numFmtId="164" fontId="22" fillId="24" borderId="0" xfId="0" applyFont="1" applyFill="1" applyAlignment="1">
      <alignment/>
    </xf>
    <xf numFmtId="164" fontId="23" fillId="24" borderId="10" xfId="0" applyFont="1" applyFill="1" applyBorder="1" applyAlignment="1" applyProtection="1">
      <alignment horizontal="left" vertical="center" wrapText="1"/>
      <protection/>
    </xf>
    <xf numFmtId="165" fontId="23" fillId="24" borderId="10" xfId="0" applyNumberFormat="1" applyFont="1" applyFill="1" applyBorder="1" applyAlignment="1" applyProtection="1">
      <alignment horizontal="center" vertical="center" wrapText="1"/>
      <protection/>
    </xf>
    <xf numFmtId="166" fontId="23" fillId="24" borderId="10" xfId="0" applyNumberFormat="1" applyFont="1" applyFill="1" applyBorder="1" applyAlignment="1" applyProtection="1">
      <alignment horizontal="center" vertical="center" wrapText="1"/>
      <protection/>
    </xf>
    <xf numFmtId="165" fontId="22" fillId="24" borderId="0" xfId="0" applyNumberFormat="1" applyFont="1" applyFill="1" applyAlignment="1">
      <alignment/>
    </xf>
    <xf numFmtId="164" fontId="23" fillId="24" borderId="10" xfId="0" applyFont="1" applyFill="1" applyBorder="1" applyAlignment="1" applyProtection="1">
      <alignment horizontal="center" vertical="center" wrapText="1"/>
      <protection/>
    </xf>
    <xf numFmtId="164" fontId="25" fillId="25" borderId="10" xfId="0" applyFont="1" applyFill="1" applyBorder="1" applyAlignment="1" applyProtection="1">
      <alignment horizontal="center" vertical="center" wrapText="1"/>
      <protection/>
    </xf>
    <xf numFmtId="166" fontId="23" fillId="0" borderId="10" xfId="0" applyNumberFormat="1" applyFont="1" applyFill="1" applyBorder="1" applyAlignment="1" applyProtection="1">
      <alignment horizontal="center" vertical="center" wrapText="1"/>
      <protection/>
    </xf>
    <xf numFmtId="164" fontId="24" fillId="24" borderId="10" xfId="0" applyFont="1" applyFill="1" applyBorder="1" applyAlignment="1" applyProtection="1">
      <alignment horizontal="left" vertical="center" wrapText="1"/>
      <protection/>
    </xf>
    <xf numFmtId="164" fontId="26" fillId="24" borderId="10" xfId="0" applyFont="1" applyFill="1" applyBorder="1" applyAlignment="1" applyProtection="1">
      <alignment horizontal="justify" vertical="top" wrapText="1"/>
      <protection/>
    </xf>
    <xf numFmtId="164" fontId="27" fillId="24" borderId="10" xfId="0" applyFont="1" applyFill="1" applyBorder="1" applyAlignment="1" applyProtection="1">
      <alignment horizontal="left" vertical="center" wrapText="1"/>
      <protection/>
    </xf>
    <xf numFmtId="164" fontId="28" fillId="25" borderId="10" xfId="0" applyFont="1" applyFill="1" applyBorder="1" applyAlignment="1" applyProtection="1">
      <alignment horizontal="center" vertical="center" wrapText="1"/>
      <protection/>
    </xf>
    <xf numFmtId="164" fontId="22" fillId="24" borderId="10" xfId="0" applyFont="1" applyFill="1" applyBorder="1" applyAlignment="1" applyProtection="1">
      <alignment horizontal="justify" vertical="top" wrapText="1"/>
      <protection/>
    </xf>
    <xf numFmtId="167" fontId="23" fillId="24" borderId="10" xfId="19" applyFont="1" applyFill="1" applyBorder="1" applyAlignment="1" applyProtection="1">
      <alignment horizontal="center" vertical="center" wrapText="1"/>
      <protection/>
    </xf>
    <xf numFmtId="164" fontId="25" fillId="25" borderId="10" xfId="0" applyFont="1" applyFill="1" applyBorder="1" applyAlignment="1" applyProtection="1">
      <alignment horizontal="left" vertical="center" wrapText="1"/>
      <protection/>
    </xf>
    <xf numFmtId="164" fontId="30" fillId="24" borderId="11" xfId="0" applyFont="1" applyFill="1" applyBorder="1" applyAlignment="1" applyProtection="1">
      <alignment vertical="top" wrapText="1"/>
      <protection/>
    </xf>
    <xf numFmtId="164" fontId="23" fillId="24" borderId="10" xfId="0" applyFont="1" applyFill="1" applyBorder="1" applyAlignment="1" applyProtection="1">
      <alignment vertical="center" wrapText="1"/>
      <protection/>
    </xf>
    <xf numFmtId="164" fontId="30" fillId="24" borderId="10" xfId="0" applyFont="1" applyFill="1" applyBorder="1" applyAlignment="1" applyProtection="1">
      <alignment vertical="top" wrapText="1"/>
      <protection/>
    </xf>
    <xf numFmtId="164" fontId="21" fillId="25" borderId="10" xfId="0" applyFont="1" applyFill="1" applyBorder="1" applyAlignment="1" applyProtection="1">
      <alignment horizontal="left" vertical="center" wrapText="1"/>
      <protection/>
    </xf>
    <xf numFmtId="164" fontId="30" fillId="24" borderId="12" xfId="0" applyFont="1" applyFill="1" applyBorder="1" applyAlignment="1" applyProtection="1">
      <alignment vertical="top" wrapText="1"/>
      <protection/>
    </xf>
    <xf numFmtId="164" fontId="24" fillId="24" borderId="10" xfId="0" applyFont="1" applyFill="1" applyBorder="1" applyAlignment="1" applyProtection="1">
      <alignment horizontal="center" vertical="center" wrapText="1"/>
      <protection/>
    </xf>
    <xf numFmtId="164" fontId="28" fillId="25" borderId="10" xfId="0" applyFont="1" applyFill="1" applyBorder="1" applyAlignment="1" applyProtection="1">
      <alignment horizontal="left" vertical="center" wrapText="1"/>
      <protection/>
    </xf>
    <xf numFmtId="165" fontId="27" fillId="24" borderId="10" xfId="0" applyNumberFormat="1" applyFont="1" applyFill="1" applyBorder="1" applyAlignment="1" applyProtection="1">
      <alignment horizontal="center" vertical="center" wrapText="1"/>
      <protection/>
    </xf>
    <xf numFmtId="166" fontId="27" fillId="24" borderId="10" xfId="0" applyNumberFormat="1" applyFont="1" applyFill="1" applyBorder="1" applyAlignment="1" applyProtection="1">
      <alignment horizontal="center" vertical="center" wrapText="1"/>
      <protection/>
    </xf>
    <xf numFmtId="166" fontId="27" fillId="0" borderId="10" xfId="0" applyNumberFormat="1" applyFont="1" applyFill="1" applyBorder="1" applyAlignment="1" applyProtection="1">
      <alignment horizontal="center" vertical="center" wrapText="1"/>
      <protection/>
    </xf>
    <xf numFmtId="167" fontId="19" fillId="24" borderId="10" xfId="19" applyFont="1" applyFill="1" applyBorder="1" applyAlignment="1" applyProtection="1">
      <alignment horizontal="center" vertical="center" wrapText="1"/>
      <protection/>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0</xdr:col>
      <xdr:colOff>3028950</xdr:colOff>
      <xdr:row>0</xdr:row>
      <xdr:rowOff>819150</xdr:rowOff>
    </xdr:to>
    <xdr:pic>
      <xdr:nvPicPr>
        <xdr:cNvPr id="1" name="Immagine 2"/>
        <xdr:cNvPicPr preferRelativeResize="1">
          <a:picLocks noChangeAspect="1"/>
        </xdr:cNvPicPr>
      </xdr:nvPicPr>
      <xdr:blipFill>
        <a:blip r:embed="rId1"/>
        <a:stretch>
          <a:fillRect/>
        </a:stretch>
      </xdr:blipFill>
      <xdr:spPr>
        <a:xfrm>
          <a:off x="190500" y="0"/>
          <a:ext cx="2838450" cy="819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0</xdr:col>
      <xdr:colOff>3028950</xdr:colOff>
      <xdr:row>0</xdr:row>
      <xdr:rowOff>819150</xdr:rowOff>
    </xdr:to>
    <xdr:pic>
      <xdr:nvPicPr>
        <xdr:cNvPr id="1" name="Immagine 2"/>
        <xdr:cNvPicPr preferRelativeResize="1">
          <a:picLocks noChangeAspect="1"/>
        </xdr:cNvPicPr>
      </xdr:nvPicPr>
      <xdr:blipFill>
        <a:blip r:embed="rId1"/>
        <a:stretch>
          <a:fillRect/>
        </a:stretch>
      </xdr:blipFill>
      <xdr:spPr>
        <a:xfrm>
          <a:off x="190500" y="0"/>
          <a:ext cx="2838450" cy="8191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0</xdr:col>
      <xdr:colOff>3028950</xdr:colOff>
      <xdr:row>0</xdr:row>
      <xdr:rowOff>819150</xdr:rowOff>
    </xdr:to>
    <xdr:pic>
      <xdr:nvPicPr>
        <xdr:cNvPr id="1" name="Immagine 2"/>
        <xdr:cNvPicPr preferRelativeResize="1">
          <a:picLocks noChangeAspect="1"/>
        </xdr:cNvPicPr>
      </xdr:nvPicPr>
      <xdr:blipFill>
        <a:blip r:embed="rId1"/>
        <a:stretch>
          <a:fillRect/>
        </a:stretch>
      </xdr:blipFill>
      <xdr:spPr>
        <a:xfrm>
          <a:off x="190500" y="0"/>
          <a:ext cx="2838450" cy="8191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0</xdr:col>
      <xdr:colOff>3028950</xdr:colOff>
      <xdr:row>0</xdr:row>
      <xdr:rowOff>819150</xdr:rowOff>
    </xdr:to>
    <xdr:pic>
      <xdr:nvPicPr>
        <xdr:cNvPr id="1" name="Immagine 1"/>
        <xdr:cNvPicPr preferRelativeResize="1">
          <a:picLocks noChangeAspect="1"/>
        </xdr:cNvPicPr>
      </xdr:nvPicPr>
      <xdr:blipFill>
        <a:blip r:embed="rId1"/>
        <a:stretch>
          <a:fillRect/>
        </a:stretch>
      </xdr:blipFill>
      <xdr:spPr>
        <a:xfrm>
          <a:off x="190500" y="0"/>
          <a:ext cx="2838450" cy="819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D29"/>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3" sqref="A3"/>
    </sheetView>
  </sheetViews>
  <sheetFormatPr defaultColWidth="9.140625" defaultRowHeight="15"/>
  <cols>
    <col min="1" max="1" width="146.140625" style="1" customWidth="1"/>
    <col min="2" max="2" width="34.140625" style="1" customWidth="1"/>
    <col min="3" max="3" width="20.8515625" style="1" customWidth="1"/>
    <col min="4" max="4" width="10.140625" style="1" customWidth="1"/>
    <col min="5" max="16384" width="9.140625" style="1" customWidth="1"/>
  </cols>
  <sheetData>
    <row r="1" spans="1:3" ht="76.5" customHeight="1">
      <c r="A1" s="2" t="s">
        <v>0</v>
      </c>
      <c r="B1" s="2"/>
      <c r="C1" s="2"/>
    </row>
    <row r="2" spans="1:3" s="5" customFormat="1" ht="77.25" customHeight="1">
      <c r="A2" s="3" t="s">
        <v>1</v>
      </c>
      <c r="B2" s="4" t="s">
        <v>2</v>
      </c>
      <c r="C2" s="4" t="s">
        <v>3</v>
      </c>
    </row>
    <row r="3" spans="1:4" s="5" customFormat="1" ht="338.25" customHeight="1">
      <c r="A3" s="6" t="s">
        <v>4</v>
      </c>
      <c r="B3" s="7" t="s">
        <v>5</v>
      </c>
      <c r="C3" s="8">
        <f>7057.07-162.14</f>
        <v>6894.929999999999</v>
      </c>
      <c r="D3" s="9"/>
    </row>
    <row r="4" spans="1:3" s="5" customFormat="1" ht="394.5" customHeight="1">
      <c r="A4" s="6" t="s">
        <v>6</v>
      </c>
      <c r="B4" s="10" t="s">
        <v>7</v>
      </c>
      <c r="C4" s="8">
        <f>8590.96-162.14</f>
        <v>8428.82</v>
      </c>
    </row>
    <row r="5" spans="1:3" s="5" customFormat="1" ht="30.75">
      <c r="A5" s="11" t="s">
        <v>8</v>
      </c>
      <c r="B5" s="11" t="s">
        <v>9</v>
      </c>
      <c r="C5" s="12">
        <v>5.4</v>
      </c>
    </row>
    <row r="6" spans="1:3" s="5" customFormat="1" ht="66.75" customHeight="1">
      <c r="A6" s="3" t="s">
        <v>10</v>
      </c>
      <c r="B6" s="3"/>
      <c r="C6" s="4" t="s">
        <v>3</v>
      </c>
    </row>
    <row r="7" spans="1:3" s="5" customFormat="1" ht="240" customHeight="1">
      <c r="A7" s="13" t="s">
        <v>11</v>
      </c>
      <c r="B7" s="14"/>
      <c r="C7" s="8">
        <v>510</v>
      </c>
    </row>
    <row r="8" spans="1:3" s="5" customFormat="1" ht="93" customHeight="1">
      <c r="A8" s="13" t="s">
        <v>12</v>
      </c>
      <c r="B8" s="14"/>
      <c r="C8" s="7">
        <v>300</v>
      </c>
    </row>
    <row r="9" spans="1:3" s="5" customFormat="1" ht="214.5" customHeight="1">
      <c r="A9" s="13" t="s">
        <v>13</v>
      </c>
      <c r="B9" s="14"/>
      <c r="C9" s="8">
        <v>1100</v>
      </c>
    </row>
    <row r="10" spans="1:3" s="5" customFormat="1" ht="364.5" customHeight="1">
      <c r="A10" s="13" t="s">
        <v>14</v>
      </c>
      <c r="B10" s="14"/>
      <c r="C10" s="8">
        <v>1960</v>
      </c>
    </row>
    <row r="11" spans="1:3" s="5" customFormat="1" ht="61.5" customHeight="1">
      <c r="A11" s="15" t="s">
        <v>15</v>
      </c>
      <c r="B11" s="14"/>
      <c r="C11" s="8">
        <v>2550</v>
      </c>
    </row>
    <row r="12" spans="1:3" s="5" customFormat="1" ht="47.25" customHeight="1">
      <c r="A12" s="15" t="s">
        <v>16</v>
      </c>
      <c r="B12" s="14"/>
      <c r="C12" s="8">
        <v>1240</v>
      </c>
    </row>
    <row r="13" spans="1:3" s="5" customFormat="1" ht="33.75">
      <c r="A13" s="3" t="s">
        <v>17</v>
      </c>
      <c r="B13" s="16"/>
      <c r="C13" s="4" t="s">
        <v>18</v>
      </c>
    </row>
    <row r="14" spans="1:3" s="5" customFormat="1" ht="17.25">
      <c r="A14" s="15" t="s">
        <v>19</v>
      </c>
      <c r="B14" s="17"/>
      <c r="C14" s="18">
        <v>0.33</v>
      </c>
    </row>
    <row r="15" spans="1:3" s="5" customFormat="1" ht="50.25">
      <c r="A15" s="4" t="s">
        <v>20</v>
      </c>
      <c r="B15" s="16"/>
      <c r="C15" s="4" t="s">
        <v>3</v>
      </c>
    </row>
    <row r="16" spans="1:3" s="5" customFormat="1" ht="53.25" customHeight="1">
      <c r="A16" s="19" t="s">
        <v>21</v>
      </c>
      <c r="B16" s="20"/>
      <c r="C16" s="21"/>
    </row>
    <row r="17" spans="1:3" s="5" customFormat="1" ht="17.25">
      <c r="A17" s="6" t="s">
        <v>22</v>
      </c>
      <c r="B17" s="22"/>
      <c r="C17" s="8">
        <v>1862</v>
      </c>
    </row>
    <row r="18" spans="1:3" s="5" customFormat="1" ht="17.25">
      <c r="A18" s="6" t="s">
        <v>23</v>
      </c>
      <c r="B18" s="22"/>
      <c r="C18" s="8">
        <v>3528</v>
      </c>
    </row>
    <row r="19" spans="1:3" s="5" customFormat="1" ht="17.25">
      <c r="A19" s="6" t="s">
        <v>24</v>
      </c>
      <c r="B19" s="22"/>
      <c r="C19" s="8">
        <v>3528</v>
      </c>
    </row>
    <row r="20" spans="1:3" s="5" customFormat="1" ht="17.25">
      <c r="A20" s="6" t="s">
        <v>25</v>
      </c>
      <c r="B20" s="22"/>
      <c r="C20" s="8">
        <v>5292</v>
      </c>
    </row>
    <row r="21" spans="1:3" s="5" customFormat="1" ht="33.75">
      <c r="A21" s="23" t="s">
        <v>26</v>
      </c>
      <c r="B21" s="24"/>
      <c r="C21" s="8"/>
    </row>
    <row r="22" spans="1:3" s="5" customFormat="1" ht="17.25">
      <c r="A22" s="6" t="s">
        <v>22</v>
      </c>
      <c r="B22" s="22"/>
      <c r="C22" s="8">
        <v>2646</v>
      </c>
    </row>
    <row r="23" spans="1:3" s="5" customFormat="1" ht="17.25">
      <c r="A23" s="6" t="s">
        <v>23</v>
      </c>
      <c r="B23" s="22"/>
      <c r="C23" s="8">
        <v>4606</v>
      </c>
    </row>
    <row r="24" spans="1:3" s="5" customFormat="1" ht="17.25">
      <c r="A24" s="6" t="s">
        <v>24</v>
      </c>
      <c r="B24" s="22"/>
      <c r="C24" s="8">
        <v>4900</v>
      </c>
    </row>
    <row r="25" spans="1:3" s="5" customFormat="1" ht="17.25">
      <c r="A25" s="6" t="s">
        <v>25</v>
      </c>
      <c r="B25" s="22"/>
      <c r="C25" s="8">
        <v>7350</v>
      </c>
    </row>
    <row r="26" spans="1:3" s="5" customFormat="1" ht="52.5" customHeight="1">
      <c r="A26" s="16" t="s">
        <v>27</v>
      </c>
      <c r="B26" s="25"/>
      <c r="C26" s="4" t="s">
        <v>3</v>
      </c>
    </row>
    <row r="27" spans="1:3" s="5" customFormat="1" ht="90.75" customHeight="1">
      <c r="A27" s="6" t="s">
        <v>28</v>
      </c>
      <c r="B27" s="17"/>
      <c r="C27" s="7">
        <v>75</v>
      </c>
    </row>
    <row r="28" spans="1:3" s="5" customFormat="1" ht="91.5" customHeight="1">
      <c r="A28" s="23" t="s">
        <v>29</v>
      </c>
      <c r="B28" s="23"/>
      <c r="C28" s="23"/>
    </row>
    <row r="29" spans="1:3" s="5" customFormat="1" ht="54.75" customHeight="1">
      <c r="A29" s="26"/>
      <c r="B29" s="26"/>
      <c r="C29" s="26"/>
    </row>
  </sheetData>
  <sheetProtection sheet="1"/>
  <mergeCells count="4">
    <mergeCell ref="A1:C1"/>
    <mergeCell ref="A6:B6"/>
    <mergeCell ref="A28:C28"/>
    <mergeCell ref="A29:C29"/>
  </mergeCells>
  <printOptions horizontalCentered="1"/>
  <pageMargins left="0.20972222222222223" right="0.1597222222222222" top="0.3597222222222222" bottom="0.1798611111111111" header="0.5118055555555555" footer="0.5118055555555555"/>
  <pageSetup horizontalDpi="300" verticalDpi="300" orientation="landscape" paperSize="9" scale="65"/>
  <drawing r:id="rId1"/>
</worksheet>
</file>

<file path=xl/worksheets/sheet2.xml><?xml version="1.0" encoding="utf-8"?>
<worksheet xmlns="http://schemas.openxmlformats.org/spreadsheetml/2006/main" xmlns:r="http://schemas.openxmlformats.org/officeDocument/2006/relationships">
  <dimension ref="A1:D28"/>
  <sheetViews>
    <sheetView tabSelected="1" zoomScale="70" zoomScaleNormal="70" workbookViewId="0" topLeftCell="A1">
      <pane ySplit="2" topLeftCell="D3" activePane="bottomLeft" state="frozen"/>
      <selection pane="topLeft" activeCell="A1" sqref="A1"/>
      <selection pane="bottomLeft" activeCell="I3" sqref="I3"/>
    </sheetView>
  </sheetViews>
  <sheetFormatPr defaultColWidth="9.140625" defaultRowHeight="15"/>
  <cols>
    <col min="1" max="1" width="146.140625" style="1" customWidth="1"/>
    <col min="2" max="2" width="34.140625" style="1" customWidth="1"/>
    <col min="3" max="3" width="20.8515625" style="1" customWidth="1"/>
    <col min="4" max="4" width="10.140625" style="1" customWidth="1"/>
    <col min="5" max="16384" width="9.140625" style="1" customWidth="1"/>
  </cols>
  <sheetData>
    <row r="1" spans="1:3" ht="76.5" customHeight="1">
      <c r="A1" s="2" t="s">
        <v>0</v>
      </c>
      <c r="B1" s="2"/>
      <c r="C1" s="2"/>
    </row>
    <row r="2" spans="1:3" s="5" customFormat="1" ht="77.25" customHeight="1">
      <c r="A2" s="3" t="s">
        <v>30</v>
      </c>
      <c r="B2" s="4" t="s">
        <v>2</v>
      </c>
      <c r="C2" s="4" t="s">
        <v>3</v>
      </c>
    </row>
    <row r="3" spans="1:4" s="5" customFormat="1" ht="409.5" customHeight="1">
      <c r="A3" s="6" t="s">
        <v>31</v>
      </c>
      <c r="B3" s="7" t="s">
        <v>32</v>
      </c>
      <c r="C3" s="8">
        <f>13552.58-162.14</f>
        <v>13390.44</v>
      </c>
      <c r="D3" s="9"/>
    </row>
    <row r="4" spans="1:3" s="5" customFormat="1" ht="30.75">
      <c r="A4" s="11" t="s">
        <v>8</v>
      </c>
      <c r="B4" s="11" t="s">
        <v>9</v>
      </c>
      <c r="C4" s="12">
        <v>5.4</v>
      </c>
    </row>
    <row r="5" spans="1:3" s="5" customFormat="1" ht="66.75" customHeight="1">
      <c r="A5" s="3" t="s">
        <v>10</v>
      </c>
      <c r="B5" s="3"/>
      <c r="C5" s="4" t="s">
        <v>3</v>
      </c>
    </row>
    <row r="6" spans="1:3" s="5" customFormat="1" ht="240" customHeight="1">
      <c r="A6" s="13" t="s">
        <v>11</v>
      </c>
      <c r="B6" s="14"/>
      <c r="C6" s="8">
        <v>540</v>
      </c>
    </row>
    <row r="7" spans="1:3" s="5" customFormat="1" ht="93" customHeight="1">
      <c r="A7" s="13" t="s">
        <v>12</v>
      </c>
      <c r="B7" s="14"/>
      <c r="C7" s="7">
        <v>440</v>
      </c>
    </row>
    <row r="8" spans="1:3" s="5" customFormat="1" ht="214.5" customHeight="1">
      <c r="A8" s="13" t="s">
        <v>13</v>
      </c>
      <c r="B8" s="14"/>
      <c r="C8" s="8">
        <v>900</v>
      </c>
    </row>
    <row r="9" spans="1:3" s="5" customFormat="1" ht="315.75" customHeight="1">
      <c r="A9" s="13" t="s">
        <v>14</v>
      </c>
      <c r="B9" s="14"/>
      <c r="C9" s="8">
        <v>1820</v>
      </c>
    </row>
    <row r="10" spans="1:3" s="5" customFormat="1" ht="61.5" customHeight="1">
      <c r="A10" s="15" t="s">
        <v>15</v>
      </c>
      <c r="B10" s="14"/>
      <c r="C10" s="8">
        <v>2600</v>
      </c>
    </row>
    <row r="11" spans="1:3" s="5" customFormat="1" ht="47.25" customHeight="1">
      <c r="A11" s="15" t="s">
        <v>16</v>
      </c>
      <c r="B11" s="14"/>
      <c r="C11" s="8">
        <v>1240</v>
      </c>
    </row>
    <row r="12" spans="1:3" s="5" customFormat="1" ht="33.75">
      <c r="A12" s="3" t="s">
        <v>17</v>
      </c>
      <c r="B12" s="16"/>
      <c r="C12" s="4" t="s">
        <v>18</v>
      </c>
    </row>
    <row r="13" spans="1:3" s="5" customFormat="1" ht="17.25">
      <c r="A13" s="15" t="s">
        <v>19</v>
      </c>
      <c r="B13" s="17"/>
      <c r="C13" s="18">
        <v>0.33</v>
      </c>
    </row>
    <row r="14" spans="1:3" s="5" customFormat="1" ht="50.25">
      <c r="A14" s="4" t="s">
        <v>20</v>
      </c>
      <c r="B14" s="16"/>
      <c r="C14" s="4" t="s">
        <v>3</v>
      </c>
    </row>
    <row r="15" spans="1:3" s="5" customFormat="1" ht="53.25" customHeight="1">
      <c r="A15" s="19" t="s">
        <v>21</v>
      </c>
      <c r="B15" s="20"/>
      <c r="C15" s="21"/>
    </row>
    <row r="16" spans="1:3" s="5" customFormat="1" ht="17.25">
      <c r="A16" s="6" t="s">
        <v>22</v>
      </c>
      <c r="B16" s="22"/>
      <c r="C16" s="8">
        <v>2450</v>
      </c>
    </row>
    <row r="17" spans="1:3" s="5" customFormat="1" ht="17.25">
      <c r="A17" s="6" t="s">
        <v>23</v>
      </c>
      <c r="B17" s="22"/>
      <c r="C17" s="8">
        <v>4312</v>
      </c>
    </row>
    <row r="18" spans="1:3" s="5" customFormat="1" ht="17.25">
      <c r="A18" s="6" t="s">
        <v>24</v>
      </c>
      <c r="B18" s="22"/>
      <c r="C18" s="8">
        <v>4312</v>
      </c>
    </row>
    <row r="19" spans="1:3" s="5" customFormat="1" ht="17.25">
      <c r="A19" s="6" t="s">
        <v>25</v>
      </c>
      <c r="B19" s="22"/>
      <c r="C19" s="8">
        <v>6860</v>
      </c>
    </row>
    <row r="20" spans="1:3" s="5" customFormat="1" ht="33.75">
      <c r="A20" s="23" t="s">
        <v>26</v>
      </c>
      <c r="B20" s="24"/>
      <c r="C20" s="8"/>
    </row>
    <row r="21" spans="1:3" s="5" customFormat="1" ht="17.25">
      <c r="A21" s="6" t="s">
        <v>22</v>
      </c>
      <c r="B21" s="22"/>
      <c r="C21" s="8">
        <v>3528</v>
      </c>
    </row>
    <row r="22" spans="1:3" s="5" customFormat="1" ht="17.25">
      <c r="A22" s="6" t="s">
        <v>23</v>
      </c>
      <c r="B22" s="22"/>
      <c r="C22" s="8">
        <v>5586</v>
      </c>
    </row>
    <row r="23" spans="1:3" s="5" customFormat="1" ht="17.25">
      <c r="A23" s="6" t="s">
        <v>24</v>
      </c>
      <c r="B23" s="22"/>
      <c r="C23" s="8">
        <v>5782</v>
      </c>
    </row>
    <row r="24" spans="1:3" s="5" customFormat="1" ht="17.25">
      <c r="A24" s="6" t="s">
        <v>25</v>
      </c>
      <c r="B24" s="22"/>
      <c r="C24" s="8">
        <v>8820</v>
      </c>
    </row>
    <row r="25" spans="1:3" s="5" customFormat="1" ht="52.5" customHeight="1">
      <c r="A25" s="16" t="s">
        <v>27</v>
      </c>
      <c r="B25" s="25"/>
      <c r="C25" s="4" t="s">
        <v>3</v>
      </c>
    </row>
    <row r="26" spans="1:3" s="5" customFormat="1" ht="90.75" customHeight="1">
      <c r="A26" s="6" t="s">
        <v>28</v>
      </c>
      <c r="B26" s="17"/>
      <c r="C26" s="7">
        <v>75</v>
      </c>
    </row>
    <row r="27" spans="1:3" s="5" customFormat="1" ht="91.5" customHeight="1">
      <c r="A27" s="23" t="s">
        <v>29</v>
      </c>
      <c r="B27" s="23"/>
      <c r="C27" s="23"/>
    </row>
    <row r="28" spans="1:3" s="5" customFormat="1" ht="54.75" customHeight="1">
      <c r="A28" s="26"/>
      <c r="B28" s="26"/>
      <c r="C28" s="26"/>
    </row>
  </sheetData>
  <sheetProtection sheet="1"/>
  <mergeCells count="4">
    <mergeCell ref="A1:C1"/>
    <mergeCell ref="A5:B5"/>
    <mergeCell ref="A27:C27"/>
    <mergeCell ref="A28:C28"/>
  </mergeCells>
  <printOptions horizontalCentered="1"/>
  <pageMargins left="0.20972222222222223" right="0.1597222222222222" top="0.3597222222222222" bottom="0.1798611111111111" header="0.5118055555555555" footer="0.5118055555555555"/>
  <pageSetup horizontalDpi="300" verticalDpi="300" orientation="landscape" paperSize="9" scale="65"/>
  <drawing r:id="rId1"/>
</worksheet>
</file>

<file path=xl/worksheets/sheet3.xml><?xml version="1.0" encoding="utf-8"?>
<worksheet xmlns="http://schemas.openxmlformats.org/spreadsheetml/2006/main" xmlns:r="http://schemas.openxmlformats.org/officeDocument/2006/relationships">
  <dimension ref="A1:D28"/>
  <sheetViews>
    <sheetView zoomScale="70" zoomScaleNormal="70" workbookViewId="0" topLeftCell="A1">
      <pane xSplit="3" ySplit="2" topLeftCell="D3" activePane="bottomRight" state="frozen"/>
      <selection pane="topLeft" activeCell="A1" sqref="A1"/>
      <selection pane="topRight" activeCell="D1" sqref="D1"/>
      <selection pane="bottomLeft" activeCell="A3" sqref="A3"/>
      <selection pane="bottomRight" activeCell="E2" sqref="E2"/>
    </sheetView>
  </sheetViews>
  <sheetFormatPr defaultColWidth="9.140625" defaultRowHeight="15"/>
  <cols>
    <col min="1" max="1" width="146.140625" style="1" customWidth="1"/>
    <col min="2" max="2" width="34.140625" style="1" customWidth="1"/>
    <col min="3" max="3" width="20.8515625" style="1" customWidth="1"/>
    <col min="4" max="4" width="10.140625" style="1" customWidth="1"/>
    <col min="5" max="16384" width="9.140625" style="1" customWidth="1"/>
  </cols>
  <sheetData>
    <row r="1" spans="1:3" ht="76.5" customHeight="1">
      <c r="A1" s="2" t="s">
        <v>0</v>
      </c>
      <c r="B1" s="2"/>
      <c r="C1" s="2"/>
    </row>
    <row r="2" spans="1:3" s="5" customFormat="1" ht="77.25" customHeight="1">
      <c r="A2" s="3" t="s">
        <v>33</v>
      </c>
      <c r="B2" s="4" t="s">
        <v>2</v>
      </c>
      <c r="C2" s="4" t="s">
        <v>3</v>
      </c>
    </row>
    <row r="3" spans="1:4" s="5" customFormat="1" ht="315.75" customHeight="1">
      <c r="A3" s="6" t="s">
        <v>34</v>
      </c>
      <c r="B3" s="7" t="s">
        <v>35</v>
      </c>
      <c r="C3" s="8">
        <f>8557.69-162.14</f>
        <v>8395.550000000001</v>
      </c>
      <c r="D3" s="9"/>
    </row>
    <row r="4" spans="1:3" s="5" customFormat="1" ht="30.75">
      <c r="A4" s="11" t="s">
        <v>8</v>
      </c>
      <c r="B4" s="11" t="s">
        <v>9</v>
      </c>
      <c r="C4" s="12">
        <v>5.4</v>
      </c>
    </row>
    <row r="5" spans="1:3" s="5" customFormat="1" ht="66.75" customHeight="1">
      <c r="A5" s="3" t="s">
        <v>10</v>
      </c>
      <c r="B5" s="3"/>
      <c r="C5" s="4" t="s">
        <v>3</v>
      </c>
    </row>
    <row r="6" spans="1:3" s="5" customFormat="1" ht="240" customHeight="1">
      <c r="A6" s="13" t="s">
        <v>11</v>
      </c>
      <c r="B6" s="14"/>
      <c r="C6" s="8">
        <v>510</v>
      </c>
    </row>
    <row r="7" spans="1:3" s="5" customFormat="1" ht="93" customHeight="1">
      <c r="A7" s="13" t="s">
        <v>12</v>
      </c>
      <c r="B7" s="14"/>
      <c r="C7" s="7">
        <v>300</v>
      </c>
    </row>
    <row r="8" spans="1:3" s="5" customFormat="1" ht="197.25" customHeight="1">
      <c r="A8" s="13" t="s">
        <v>13</v>
      </c>
      <c r="B8" s="14"/>
      <c r="C8" s="8">
        <v>1100</v>
      </c>
    </row>
    <row r="9" spans="1:3" s="5" customFormat="1" ht="315.75" customHeight="1">
      <c r="A9" s="13" t="s">
        <v>14</v>
      </c>
      <c r="B9" s="14"/>
      <c r="C9" s="8">
        <v>1960</v>
      </c>
    </row>
    <row r="10" spans="1:3" s="5" customFormat="1" ht="61.5" customHeight="1">
      <c r="A10" s="15" t="s">
        <v>15</v>
      </c>
      <c r="B10" s="14"/>
      <c r="C10" s="8">
        <v>2550</v>
      </c>
    </row>
    <row r="11" spans="1:3" s="5" customFormat="1" ht="47.25" customHeight="1">
      <c r="A11" s="15" t="s">
        <v>16</v>
      </c>
      <c r="B11" s="14"/>
      <c r="C11" s="8">
        <v>1240</v>
      </c>
    </row>
    <row r="12" spans="1:3" s="5" customFormat="1" ht="33.75">
      <c r="A12" s="3" t="s">
        <v>17</v>
      </c>
      <c r="B12" s="16"/>
      <c r="C12" s="4" t="s">
        <v>18</v>
      </c>
    </row>
    <row r="13" spans="1:3" s="5" customFormat="1" ht="17.25">
      <c r="A13" s="15" t="s">
        <v>19</v>
      </c>
      <c r="B13" s="17"/>
      <c r="C13" s="18">
        <v>0.33</v>
      </c>
    </row>
    <row r="14" spans="1:3" s="5" customFormat="1" ht="50.25">
      <c r="A14" s="4" t="s">
        <v>20</v>
      </c>
      <c r="B14" s="16"/>
      <c r="C14" s="4" t="s">
        <v>3</v>
      </c>
    </row>
    <row r="15" spans="1:3" s="5" customFormat="1" ht="53.25" customHeight="1">
      <c r="A15" s="19" t="s">
        <v>21</v>
      </c>
      <c r="B15" s="20"/>
      <c r="C15" s="21"/>
    </row>
    <row r="16" spans="1:3" s="5" customFormat="1" ht="17.25">
      <c r="A16" s="6" t="s">
        <v>22</v>
      </c>
      <c r="B16" s="22"/>
      <c r="C16" s="8">
        <v>1960</v>
      </c>
    </row>
    <row r="17" spans="1:3" s="5" customFormat="1" ht="17.25">
      <c r="A17" s="6" t="s">
        <v>23</v>
      </c>
      <c r="B17" s="22"/>
      <c r="C17" s="8">
        <v>3724</v>
      </c>
    </row>
    <row r="18" spans="1:3" s="5" customFormat="1" ht="17.25">
      <c r="A18" s="6" t="s">
        <v>24</v>
      </c>
      <c r="B18" s="22"/>
      <c r="C18" s="8">
        <v>3724</v>
      </c>
    </row>
    <row r="19" spans="1:3" s="5" customFormat="1" ht="17.25">
      <c r="A19" s="6" t="s">
        <v>25</v>
      </c>
      <c r="B19" s="22"/>
      <c r="C19" s="8">
        <v>5488</v>
      </c>
    </row>
    <row r="20" spans="1:3" s="5" customFormat="1" ht="33.75">
      <c r="A20" s="23" t="s">
        <v>26</v>
      </c>
      <c r="B20" s="24"/>
      <c r="C20" s="8"/>
    </row>
    <row r="21" spans="1:3" s="5" customFormat="1" ht="17.25">
      <c r="A21" s="6" t="s">
        <v>22</v>
      </c>
      <c r="B21" s="22"/>
      <c r="C21" s="8">
        <v>2744</v>
      </c>
    </row>
    <row r="22" spans="1:3" s="5" customFormat="1" ht="17.25">
      <c r="A22" s="6" t="s">
        <v>23</v>
      </c>
      <c r="B22" s="22"/>
      <c r="C22" s="8">
        <v>4704</v>
      </c>
    </row>
    <row r="23" spans="1:3" s="5" customFormat="1" ht="17.25">
      <c r="A23" s="6" t="s">
        <v>24</v>
      </c>
      <c r="B23" s="22"/>
      <c r="C23" s="8">
        <v>4900</v>
      </c>
    </row>
    <row r="24" spans="1:3" s="5" customFormat="1" ht="17.25">
      <c r="A24" s="6" t="s">
        <v>25</v>
      </c>
      <c r="B24" s="22"/>
      <c r="C24" s="8">
        <v>7448</v>
      </c>
    </row>
    <row r="25" spans="1:3" s="5" customFormat="1" ht="52.5" customHeight="1">
      <c r="A25" s="16" t="s">
        <v>27</v>
      </c>
      <c r="B25" s="25"/>
      <c r="C25" s="4" t="s">
        <v>3</v>
      </c>
    </row>
    <row r="26" spans="1:3" s="5" customFormat="1" ht="90.75" customHeight="1">
      <c r="A26" s="6" t="s">
        <v>28</v>
      </c>
      <c r="B26" s="17"/>
      <c r="C26" s="7">
        <v>75</v>
      </c>
    </row>
    <row r="27" spans="1:3" s="5" customFormat="1" ht="91.5" customHeight="1">
      <c r="A27" s="23" t="s">
        <v>29</v>
      </c>
      <c r="B27" s="23"/>
      <c r="C27" s="23"/>
    </row>
    <row r="28" spans="1:3" s="5" customFormat="1" ht="54.75" customHeight="1">
      <c r="A28" s="26"/>
      <c r="B28" s="26"/>
      <c r="C28" s="26"/>
    </row>
  </sheetData>
  <sheetProtection sheet="1"/>
  <mergeCells count="4">
    <mergeCell ref="A1:C1"/>
    <mergeCell ref="A5:B5"/>
    <mergeCell ref="A27:C27"/>
    <mergeCell ref="A28:C28"/>
  </mergeCells>
  <printOptions horizontalCentered="1"/>
  <pageMargins left="0.20972222222222223" right="0.1597222222222222" top="0.3597222222222222" bottom="0.1798611111111111" header="0.5118055555555555" footer="0.5118055555555555"/>
  <pageSetup horizontalDpi="300" verticalDpi="300" orientation="landscape" paperSize="9" scale="65"/>
  <drawing r:id="rId1"/>
</worksheet>
</file>

<file path=xl/worksheets/sheet4.xml><?xml version="1.0" encoding="utf-8"?>
<worksheet xmlns="http://schemas.openxmlformats.org/spreadsheetml/2006/main" xmlns:r="http://schemas.openxmlformats.org/officeDocument/2006/relationships">
  <dimension ref="A1:D28"/>
  <sheetViews>
    <sheetView zoomScale="70" zoomScaleNormal="70" workbookViewId="0" topLeftCell="A2">
      <selection activeCell="A4" sqref="A4"/>
    </sheetView>
  </sheetViews>
  <sheetFormatPr defaultColWidth="9.140625" defaultRowHeight="15"/>
  <cols>
    <col min="1" max="1" width="146.140625" style="1" customWidth="1"/>
    <col min="2" max="2" width="34.140625" style="1" customWidth="1"/>
    <col min="3" max="3" width="20.8515625" style="1" customWidth="1"/>
    <col min="4" max="16384" width="9.140625" style="1" customWidth="1"/>
  </cols>
  <sheetData>
    <row r="1" spans="1:3" ht="76.5" customHeight="1">
      <c r="A1" s="2" t="s">
        <v>0</v>
      </c>
      <c r="B1" s="2"/>
      <c r="C1" s="2"/>
    </row>
    <row r="2" spans="1:3" s="5" customFormat="1" ht="77.25" customHeight="1">
      <c r="A2" s="3" t="s">
        <v>36</v>
      </c>
      <c r="B2" s="4" t="s">
        <v>2</v>
      </c>
      <c r="C2" s="4" t="s">
        <v>3</v>
      </c>
    </row>
    <row r="3" spans="1:4" s="5" customFormat="1" ht="382.5" customHeight="1">
      <c r="A3" s="6" t="s">
        <v>37</v>
      </c>
      <c r="B3" s="27" t="s">
        <v>38</v>
      </c>
      <c r="C3" s="28">
        <f>12139.72-162.14</f>
        <v>11977.58</v>
      </c>
      <c r="D3" s="9"/>
    </row>
    <row r="4" spans="1:3" s="5" customFormat="1" ht="50.25">
      <c r="A4" s="11" t="s">
        <v>8</v>
      </c>
      <c r="B4" s="4" t="s">
        <v>9</v>
      </c>
      <c r="C4" s="29">
        <v>5.4</v>
      </c>
    </row>
    <row r="5" spans="1:3" s="5" customFormat="1" ht="54" customHeight="1">
      <c r="A5" s="3" t="s">
        <v>10</v>
      </c>
      <c r="B5" s="3"/>
      <c r="C5" s="4" t="s">
        <v>3</v>
      </c>
    </row>
    <row r="6" spans="1:3" s="5" customFormat="1" ht="240" customHeight="1">
      <c r="A6" s="13" t="s">
        <v>11</v>
      </c>
      <c r="B6" s="17"/>
      <c r="C6" s="28">
        <v>510</v>
      </c>
    </row>
    <row r="7" spans="1:3" s="5" customFormat="1" ht="93" customHeight="1">
      <c r="A7" s="13" t="s">
        <v>12</v>
      </c>
      <c r="B7" s="17"/>
      <c r="C7" s="27">
        <v>300</v>
      </c>
    </row>
    <row r="8" spans="1:3" s="5" customFormat="1" ht="214.5" customHeight="1">
      <c r="A8" s="13" t="s">
        <v>13</v>
      </c>
      <c r="B8" s="17"/>
      <c r="C8" s="28">
        <v>1100</v>
      </c>
    </row>
    <row r="9" spans="1:3" s="5" customFormat="1" ht="380.25" customHeight="1">
      <c r="A9" s="13" t="s">
        <v>14</v>
      </c>
      <c r="B9" s="17"/>
      <c r="C9" s="28">
        <v>1960</v>
      </c>
    </row>
    <row r="10" spans="1:3" s="5" customFormat="1" ht="61.5" customHeight="1">
      <c r="A10" s="6" t="s">
        <v>15</v>
      </c>
      <c r="B10" s="17"/>
      <c r="C10" s="8">
        <v>2550</v>
      </c>
    </row>
    <row r="11" spans="1:3" s="5" customFormat="1" ht="47.25" customHeight="1">
      <c r="A11" s="6" t="s">
        <v>16</v>
      </c>
      <c r="B11" s="17"/>
      <c r="C11" s="8">
        <v>1240</v>
      </c>
    </row>
    <row r="12" spans="1:3" s="5" customFormat="1" ht="33.75">
      <c r="A12" s="3" t="s">
        <v>17</v>
      </c>
      <c r="B12" s="16"/>
      <c r="C12" s="4" t="s">
        <v>18</v>
      </c>
    </row>
    <row r="13" spans="1:3" s="5" customFormat="1" ht="18.75">
      <c r="A13" s="6" t="s">
        <v>19</v>
      </c>
      <c r="B13" s="17"/>
      <c r="C13" s="30">
        <v>0.33</v>
      </c>
    </row>
    <row r="14" spans="1:3" s="5" customFormat="1" ht="60.75">
      <c r="A14" s="3" t="s">
        <v>20</v>
      </c>
      <c r="B14" s="16"/>
      <c r="C14" s="11" t="s">
        <v>39</v>
      </c>
    </row>
    <row r="15" spans="1:3" s="5" customFormat="1" ht="53.25" customHeight="1">
      <c r="A15" s="23" t="s">
        <v>40</v>
      </c>
      <c r="B15" s="20"/>
      <c r="C15" s="21"/>
    </row>
    <row r="16" spans="1:3" s="5" customFormat="1" ht="17.25">
      <c r="A16" s="6" t="s">
        <v>22</v>
      </c>
      <c r="B16" s="22"/>
      <c r="C16" s="8">
        <v>1862</v>
      </c>
    </row>
    <row r="17" spans="1:3" s="5" customFormat="1" ht="17.25">
      <c r="A17" s="6" t="s">
        <v>23</v>
      </c>
      <c r="B17" s="22"/>
      <c r="C17" s="8">
        <v>3528</v>
      </c>
    </row>
    <row r="18" spans="1:3" s="5" customFormat="1" ht="17.25">
      <c r="A18" s="6" t="s">
        <v>24</v>
      </c>
      <c r="B18" s="22"/>
      <c r="C18" s="8">
        <v>3528</v>
      </c>
    </row>
    <row r="19" spans="1:3" s="5" customFormat="1" ht="17.25">
      <c r="A19" s="6" t="s">
        <v>25</v>
      </c>
      <c r="B19" s="22"/>
      <c r="C19" s="8">
        <v>5292</v>
      </c>
    </row>
    <row r="20" spans="1:3" s="5" customFormat="1" ht="33.75">
      <c r="A20" s="23" t="s">
        <v>26</v>
      </c>
      <c r="B20" s="24"/>
      <c r="C20" s="8"/>
    </row>
    <row r="21" spans="1:3" s="5" customFormat="1" ht="17.25">
      <c r="A21" s="6" t="s">
        <v>22</v>
      </c>
      <c r="B21" s="22"/>
      <c r="C21" s="8">
        <v>2646</v>
      </c>
    </row>
    <row r="22" spans="1:3" s="5" customFormat="1" ht="17.25">
      <c r="A22" s="6" t="s">
        <v>23</v>
      </c>
      <c r="B22" s="22"/>
      <c r="C22" s="8">
        <v>4606</v>
      </c>
    </row>
    <row r="23" spans="1:3" s="5" customFormat="1" ht="17.25">
      <c r="A23" s="6" t="s">
        <v>24</v>
      </c>
      <c r="B23" s="22"/>
      <c r="C23" s="8">
        <v>4900</v>
      </c>
    </row>
    <row r="24" spans="1:3" s="5" customFormat="1" ht="17.25">
      <c r="A24" s="6" t="s">
        <v>25</v>
      </c>
      <c r="B24" s="22"/>
      <c r="C24" s="8">
        <v>7350</v>
      </c>
    </row>
    <row r="25" spans="1:3" s="5" customFormat="1" ht="50.25">
      <c r="A25" s="3" t="s">
        <v>27</v>
      </c>
      <c r="B25" s="25"/>
      <c r="C25" s="4" t="s">
        <v>3</v>
      </c>
    </row>
    <row r="26" spans="1:3" s="5" customFormat="1" ht="78" customHeight="1">
      <c r="A26" s="6" t="s">
        <v>41</v>
      </c>
      <c r="B26" s="17"/>
      <c r="C26" s="7">
        <v>75</v>
      </c>
    </row>
    <row r="27" spans="1:3" s="5" customFormat="1" ht="91.5" customHeight="1">
      <c r="A27" s="23" t="s">
        <v>29</v>
      </c>
      <c r="B27" s="23"/>
      <c r="C27" s="23"/>
    </row>
    <row r="28" spans="1:3" s="5" customFormat="1" ht="54.75" customHeight="1">
      <c r="A28" s="26"/>
      <c r="B28" s="26"/>
      <c r="C28" s="26"/>
    </row>
  </sheetData>
  <sheetProtection sheet="1" objects="1" scenarios="1"/>
  <mergeCells count="4">
    <mergeCell ref="A1:C1"/>
    <mergeCell ref="A5:B5"/>
    <mergeCell ref="A27:C27"/>
    <mergeCell ref="A28:C28"/>
  </mergeCells>
  <printOptions horizontalCentered="1"/>
  <pageMargins left="0.15763888888888888" right="0.19652777777777777" top="0.27569444444444446" bottom="0.27569444444444446" header="0.5118055555555555" footer="0.5118055555555555"/>
  <pageSetup horizontalDpi="300" verticalDpi="300"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2013-12-23T09:55:27Z</cp:lastPrinted>
  <dcterms:created xsi:type="dcterms:W3CDTF">2006-09-25T09:17:32Z</dcterms:created>
  <dcterms:modified xsi:type="dcterms:W3CDTF">2014-03-20T16:49:34Z</dcterms:modified>
  <cp:category/>
  <cp:version/>
  <cp:contentType/>
  <cp:contentStatus/>
</cp:coreProperties>
</file>